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13_ncr:1_{F4FCF653-6B69-40E0-AE2A-16BB917062BC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0" i="1" l="1"/>
  <c r="C50" i="1"/>
  <c r="C56" i="1"/>
  <c r="C55" i="1" s="1"/>
  <c r="D56" i="1"/>
  <c r="D55" i="1" s="1"/>
  <c r="D51" i="1"/>
  <c r="C51" i="1"/>
  <c r="D43" i="1" l="1"/>
  <c r="C43" i="1"/>
  <c r="D39" i="1"/>
  <c r="C39" i="1"/>
  <c r="C47" i="1" s="1"/>
  <c r="D19" i="1"/>
  <c r="C19" i="1"/>
  <c r="D8" i="1"/>
  <c r="D36" i="1" s="1"/>
  <c r="C8" i="1"/>
  <c r="C36" i="1" s="1"/>
  <c r="D47" i="1" l="1"/>
  <c r="D60" i="1"/>
  <c r="C60" i="1"/>
  <c r="C62" i="1" s="1"/>
  <c r="D62" i="1" l="1"/>
</calcChain>
</file>

<file path=xl/sharedStrings.xml><?xml version="1.0" encoding="utf-8"?>
<sst xmlns="http://schemas.openxmlformats.org/spreadsheetml/2006/main" count="71" uniqueCount="63">
  <si>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</si>
  <si>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</si>
  <si>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</si>
  <si>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</si>
  <si>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</si>
  <si>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</si>
  <si>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</si>
  <si>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</si>
  <si>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</si>
  <si>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</si>
  <si>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</si>
  <si>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</si>
  <si>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</si>
  <si>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</si>
  <si>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</si>
  <si>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</si>
  <si>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</si>
  <si>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</si>
  <si>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</si>
  <si>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</si>
  <si>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</si>
  <si>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</si>
  <si>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</si>
  <si>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</si>
  <si>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</si>
  <si>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</si>
  <si>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</si>
  <si>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</si>
  <si>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</si>
  <si>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</si>
  <si>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</si>
  <si>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</si>
  <si>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</si>
  <si>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</si>
  <si>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</si>
  <si>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</si>
  <si>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</si>
  <si>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</si>
  <si>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</si>
  <si>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</si>
  <si>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</si>
  <si>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</si>
  <si>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</si>
  <si>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</si>
  <si>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</si>
  <si>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</si>
  <si>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</si>
  <si>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</si>
  <si>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</si>
  <si>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2021</t>
  </si>
  <si>
    <t>Del 1°  de enero al 31 de marzo de 2022 y del 01 de enero al 31 de diciembre de 2021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</si>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</sst>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C78E5C63-FB75-41ED-ACC6-3E0EE7D1A5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H66" sqref="H66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4" width="27.570312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62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50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61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1752035171.3000002</v>
      </c>
      <c r="D8" s="20">
        <f>SUM(D9:D18)</f>
        <v>4059982722.6500006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879911406.83000004</v>
      </c>
      <c r="D9" s="22">
        <v>1284251058.1600001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48193010.469999999</v>
      </c>
      <c r="D11" s="22">
        <v>66673690.140000001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112179939.55</v>
      </c>
      <c r="D12" s="22">
        <v>354585822.47000003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7215668.96</v>
      </c>
      <c r="D13" s="22">
        <v>79649418.310000002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14202532.449999999</v>
      </c>
      <c r="D14" s="22">
        <v>32133934.02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0</v>
      </c>
      <c r="D15" s="22">
        <v>0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690332613.03999996</v>
      </c>
      <c r="D16" s="22">
        <v>2242688799.5500002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828125168.61000001</v>
      </c>
      <c r="D19" s="20">
        <f>SUM(D20:D35)</f>
        <v>3417150222.3699994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425641982.14999998</v>
      </c>
      <c r="D20" s="22">
        <v>1586295708.0599999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13474692.050000001</v>
      </c>
      <c r="D21" s="22">
        <v>206076082.37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158179061.06</v>
      </c>
      <c r="D22" s="22">
        <v>725342449.35000002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161860891.11000001</v>
      </c>
      <c r="D23" s="22">
        <v>562084019.70000005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12079013.24</v>
      </c>
      <c r="D26" s="22">
        <v>190482031.72999999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2201438.4300000002</v>
      </c>
      <c r="D27" s="22">
        <v>14003942.359999999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8127345.75</v>
      </c>
      <c r="D28" s="22">
        <v>54577021.659999996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46560744.82</v>
      </c>
      <c r="D29" s="22">
        <v>78288967.140000001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0</v>
      </c>
      <c r="D35" s="22">
        <v>0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923910002.69000018</v>
      </c>
      <c r="D36" s="24">
        <f>SUM(D8-D19)</f>
        <v>642832500.28000116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21675296.900000002</v>
      </c>
      <c r="D43" s="25">
        <f>SUM(D44:D46)</f>
        <v>427583102.95999998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21255865.510000002</v>
      </c>
      <c r="D44" s="27">
        <v>405724454.65999997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419431.39</v>
      </c>
      <c r="D45" s="27">
        <v>21858648.299999997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0</v>
      </c>
      <c r="D46" s="27">
        <v>0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-21675296.900000002</v>
      </c>
      <c r="D47" s="25">
        <f>D39-D43</f>
        <v>-427583102.95999998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110204521.78000131</v>
      </c>
      <c r="D50" s="28">
        <f>SUM(D51+D54)</f>
        <v>61842550.069998823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110204521.78000131</v>
      </c>
      <c r="D54" s="22">
        <v>61842550.069998823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11486415.630000077</v>
      </c>
      <c r="D55" s="20">
        <f>SUM(D56+D59)</f>
        <v>255623484.81999999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812000</v>
      </c>
      <c r="D56" s="32">
        <f>SUM(D57+D58)</f>
        <v>130804830.14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812000</v>
      </c>
      <c r="D57" s="31">
        <v>130804830.14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10674415.630000077</v>
      </c>
      <c r="D59" s="31">
        <v>124818654.68000001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98718106.150001228</v>
      </c>
      <c r="D60" s="28">
        <f>D50-D55</f>
        <v>-193780934.75000116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1000952811.9400014</v>
      </c>
      <c r="D62" s="33">
        <f>SUM(D60,D47,D36)</f>
        <v>21468462.570000052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215455123.209999</v>
      </c>
      <c r="D64" s="34">
        <v>193986660.63999897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1216407935.1500006</v>
      </c>
      <c r="D65" s="34">
        <v>215455123.209999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51</v>
      </c>
      <c r="C71" s="44" t="s">
        <v>52</v>
      </c>
    </row>
    <row r="72" spans="1:9" s="41" customFormat="1" x14ac:dyDescent="0.2">
      <c r="A72" s="40"/>
      <c r="B72" s="45"/>
      <c r="C72" s="45"/>
    </row>
    <row r="73" spans="1:9" s="41" customFormat="1" x14ac:dyDescent="0.2">
      <c r="B73" s="45"/>
      <c r="C73" s="45"/>
    </row>
    <row r="74" spans="1:9" s="41" customFormat="1" x14ac:dyDescent="0.2">
      <c r="B74" s="45"/>
      <c r="C74" s="45"/>
    </row>
    <row r="75" spans="1:9" s="41" customFormat="1" x14ac:dyDescent="0.2">
      <c r="B75" s="45"/>
      <c r="C75" s="45"/>
    </row>
    <row r="76" spans="1:9" s="41" customFormat="1" ht="12.75" x14ac:dyDescent="0.2">
      <c r="B76" s="43" t="s">
        <v>53</v>
      </c>
      <c r="C76" s="46" t="s">
        <v>54</v>
      </c>
    </row>
    <row r="77" spans="1:9" s="41" customFormat="1" ht="12.75" x14ac:dyDescent="0.2">
      <c r="B77" s="43" t="s">
        <v>55</v>
      </c>
      <c r="C77" s="46" t="s">
        <v>56</v>
      </c>
    </row>
    <row r="78" spans="1:9" s="41" customFormat="1" x14ac:dyDescent="0.2">
      <c r="B78" s="45"/>
      <c r="C78" s="45"/>
      <c r="D78" s="45"/>
    </row>
    <row r="79" spans="1:9" s="41" customFormat="1" x14ac:dyDescent="0.2">
      <c r="B79" s="45"/>
      <c r="C79" s="45"/>
      <c r="D79" s="45"/>
    </row>
    <row r="80" spans="1:9" s="41" customFormat="1" ht="12.75" x14ac:dyDescent="0.2">
      <c r="B80" s="43" t="s">
        <v>57</v>
      </c>
      <c r="C80" s="45"/>
      <c r="D80" s="45"/>
    </row>
    <row r="81" spans="2:4" s="41" customFormat="1" ht="12.75" x14ac:dyDescent="0.2">
      <c r="B81" s="43" t="s">
        <v>58</v>
      </c>
      <c r="C81" s="45"/>
      <c r="D81" s="45"/>
    </row>
    <row r="82" spans="2:4" s="42" customFormat="1" ht="12.75" x14ac:dyDescent="0.2">
      <c r="B82" s="47"/>
      <c r="C82" s="45"/>
      <c r="D82" s="45"/>
    </row>
    <row r="83" spans="2:4" s="42" customFormat="1" x14ac:dyDescent="0.2">
      <c r="B83" s="45"/>
      <c r="C83" s="45"/>
      <c r="D83" s="45"/>
    </row>
    <row r="84" spans="2:4" s="42" customFormat="1" x14ac:dyDescent="0.2">
      <c r="B84" s="45"/>
      <c r="C84" s="45"/>
      <c r="D84" s="45"/>
    </row>
    <row r="85" spans="2:4" s="42" customFormat="1" x14ac:dyDescent="0.2">
      <c r="B85" s="45"/>
      <c r="C85" s="45"/>
      <c r="D85" s="45"/>
    </row>
    <row r="86" spans="2:4" s="42" customFormat="1" ht="12.75" x14ac:dyDescent="0.2">
      <c r="B86" s="43" t="s">
        <v>59</v>
      </c>
      <c r="C86" s="45"/>
      <c r="D86" s="45"/>
    </row>
    <row r="87" spans="2:4" s="42" customFormat="1" ht="12.75" x14ac:dyDescent="0.2">
      <c r="B87" s="48" t="s">
        <v>60</v>
      </c>
      <c r="C87" s="45"/>
      <c r="D87" s="45"/>
    </row>
    <row r="88" spans="2:4" s="42" customFormat="1" x14ac:dyDescent="0.2"/>
    <row r="89" spans="2:4" s="42" customFormat="1" x14ac:dyDescent="0.2"/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2022-04-20T17:05:34Z</cp:lastPrinted>
  <dcterms:created xsi:type="dcterms:W3CDTF">2019-12-03T19:09:42Z</dcterms:created>
  <dcterms:modified xsi:type="dcterms:W3CDTF">2022-04-20T17:05:42Z</dcterms:modified>
</cp:coreProperties>
</file>